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Q:\RebeccaS\"/>
    </mc:Choice>
  </mc:AlternateContent>
  <xr:revisionPtr revIDLastSave="0" documentId="13_ncr:1_{B47A91B0-D3E4-4679-A051-F8ADF3932D4B}" xr6:coauthVersionLast="47" xr6:coauthVersionMax="47" xr10:uidLastSave="{00000000-0000-0000-0000-000000000000}"/>
  <bookViews>
    <workbookView xWindow="-28920" yWindow="-120" windowWidth="29040" windowHeight="15840" xr2:uid="{3670AF44-C7C4-498C-9C49-D3BC2D74D230}"/>
  </bookViews>
  <sheets>
    <sheet name="Data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" i="2" l="1"/>
  <c r="O5" i="2"/>
  <c r="O9" i="2" s="1"/>
  <c r="N5" i="2"/>
  <c r="M5" i="2"/>
  <c r="L5" i="2"/>
  <c r="H5" i="2"/>
  <c r="I5" i="2"/>
  <c r="J5" i="2"/>
  <c r="E5" i="2"/>
  <c r="E9" i="2"/>
  <c r="G5" i="2"/>
  <c r="D5" i="2"/>
  <c r="B5" i="2"/>
</calcChain>
</file>

<file path=xl/sharedStrings.xml><?xml version="1.0" encoding="utf-8"?>
<sst xmlns="http://schemas.openxmlformats.org/spreadsheetml/2006/main" count="47" uniqueCount="11">
  <si>
    <t>East Coast Coromandel</t>
  </si>
  <si>
    <t>ND</t>
  </si>
  <si>
    <t>WRC Coast total</t>
  </si>
  <si>
    <t>NA</t>
  </si>
  <si>
    <t>West Coast (Waitomo and Waikato district)</t>
  </si>
  <si>
    <t>West Coast Coromandel (Firth of Thames)</t>
  </si>
  <si>
    <t>Coromandel (Thames Coromandel District)</t>
  </si>
  <si>
    <t>Current risk to dwellings</t>
  </si>
  <si>
    <t>Future risk to dwellings</t>
  </si>
  <si>
    <t>Current risk to properties</t>
  </si>
  <si>
    <t>Future risk to properties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</si>
</sst>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Data!$A$7</c:f>
              <c:strCache>
                <c:ptCount val="1"/>
                <c:pt idx="0">
                  <c:v>West Coast (Waitomo and Waikato district)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(Data!$B$1,Data!$G$1,Data!$L$1,Data!$Q$1)</c:f>
              <c:strCache>
                <c:ptCount val="4"/>
                <c:pt idx="0">
                  <c:v>Current risk to dwellings</c:v>
                </c:pt>
                <c:pt idx="1">
                  <c:v>Future risk to dwellings</c:v>
                </c:pt>
                <c:pt idx="2">
                  <c:v>Current risk to properties</c:v>
                </c:pt>
                <c:pt idx="3">
                  <c:v>Future risk to properties</c:v>
                </c:pt>
              </c:strCache>
            </c:strRef>
          </c:cat>
          <c:val>
            <c:numRef>
              <c:f>(Data!$E$7,Data!$J$7,Data!$O$7,Data!$T$7)</c:f>
              <c:numCache>
                <c:formatCode>General</c:formatCode>
                <c:ptCount val="4"/>
                <c:pt idx="0">
                  <c:v>90</c:v>
                </c:pt>
                <c:pt idx="1">
                  <c:v>563</c:v>
                </c:pt>
                <c:pt idx="2">
                  <c:v>155</c:v>
                </c:pt>
                <c:pt idx="3">
                  <c:v>626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FD8-402A-88F4-90D21E3B2923}"/>
            </c:ext>
          </c:extLst>
        </c:ser>
        <c:ser>
          <c:idx val="1"/>
          <c:order val="1"/>
          <c:tx>
            <c:strRef>
              <c:f>Data!$A$3</c:f>
              <c:strCache>
                <c:ptCount val="1"/>
                <c:pt idx="0">
                  <c:v>East Coast Coromandel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(Data!$B$1,Data!$G$1,Data!$L$1,Data!$Q$1)</c:f>
              <c:strCache>
                <c:ptCount val="4"/>
                <c:pt idx="0">
                  <c:v>Current risk to dwellings</c:v>
                </c:pt>
                <c:pt idx="1">
                  <c:v>Future risk to dwellings</c:v>
                </c:pt>
                <c:pt idx="2">
                  <c:v>Current risk to properties</c:v>
                </c:pt>
                <c:pt idx="3">
                  <c:v>Future risk to properties</c:v>
                </c:pt>
              </c:strCache>
            </c:strRef>
          </c:cat>
          <c:val>
            <c:numRef>
              <c:f>(Data!$E$3,Data!$J$3,Data!$O$3,Data!$T$3)</c:f>
              <c:numCache>
                <c:formatCode>General</c:formatCode>
                <c:ptCount val="4"/>
                <c:pt idx="0">
                  <c:v>148</c:v>
                </c:pt>
                <c:pt idx="1">
                  <c:v>538</c:v>
                </c:pt>
                <c:pt idx="2">
                  <c:v>326</c:v>
                </c:pt>
                <c:pt idx="3">
                  <c:v>658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FD8-402A-88F4-90D21E3B2923}"/>
            </c:ext>
          </c:extLst>
        </c:ser>
        <c:ser>
          <c:idx val="2"/>
          <c:order val="2"/>
          <c:tx>
            <c:strRef>
              <c:f>Data!$A$4</c:f>
              <c:strCache>
                <c:ptCount val="1"/>
                <c:pt idx="0">
                  <c:v>West Coast Coromandel (Firth of Thames)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(Data!$B$1,Data!$G$1,Data!$L$1,Data!$Q$1)</c:f>
              <c:strCache>
                <c:ptCount val="4"/>
                <c:pt idx="0">
                  <c:v>Current risk to dwellings</c:v>
                </c:pt>
                <c:pt idx="1">
                  <c:v>Future risk to dwellings</c:v>
                </c:pt>
                <c:pt idx="2">
                  <c:v>Current risk to properties</c:v>
                </c:pt>
                <c:pt idx="3">
                  <c:v>Future risk to properties</c:v>
                </c:pt>
              </c:strCache>
            </c:strRef>
          </c:cat>
          <c:val>
            <c:numRef>
              <c:f>(Data!$E$4,Data!$J$4,Data!$O$4,Data!$T$4)</c:f>
              <c:numCache>
                <c:formatCode>General</c:formatCode>
                <c:ptCount val="4"/>
                <c:pt idx="0">
                  <c:v>28</c:v>
                </c:pt>
                <c:pt idx="1">
                  <c:v>0</c:v>
                </c:pt>
                <c:pt idx="2">
                  <c:v>42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FD8-402A-88F4-90D21E3B29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239500960"/>
        <c:axId val="239488896"/>
      </c:barChart>
      <c:catAx>
        <c:axId val="23950096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9488896"/>
        <c:crosses val="autoZero"/>
        <c:auto val="1"/>
        <c:lblAlgn val="ctr"/>
        <c:lblOffset val="100"/>
        <c:noMultiLvlLbl val="0"/>
      </c:catAx>
      <c:valAx>
        <c:axId val="2394888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/>
                  <a:t>Number of properties</a:t>
                </a:r>
                <a:r>
                  <a:rPr lang="en-NZ" baseline="0"/>
                  <a:t> or dwellings</a:t>
                </a:r>
                <a:endParaRPr lang="en-NZ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95009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10</xdr:row>
      <xdr:rowOff>9525</xdr:rowOff>
    </xdr:from>
    <xdr:to>
      <xdr:col>9</xdr:col>
      <xdr:colOff>428625</xdr:colOff>
      <xdr:row>39</xdr:row>
      <xdr:rowOff>112396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C0D88AE-515C-4C49-BE07-023D156290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0B42ED-F9A4-4C4B-B4F6-AE2DAE6B6A31}">
  <dimension ref="A1:T9"/>
  <sheetViews>
    <sheetView tabSelected="1" workbookViewId="0">
      <selection activeCell="O5" sqref="O5"/>
    </sheetView>
  </sheetViews>
  <sheetFormatPr defaultRowHeight="15" x14ac:dyDescent="0.25"/>
  <cols>
    <col min="1" max="1" width="39.85546875" bestFit="1" customWidth="1"/>
    <col min="2" max="2" width="11.28515625" bestFit="1" customWidth="1"/>
  </cols>
  <sheetData>
    <row r="1" spans="1:20" x14ac:dyDescent="0.25">
      <c r="B1" t="s">
        <v>7</v>
      </c>
      <c r="G1" t="s">
        <v>8</v>
      </c>
      <c r="L1" t="s">
        <v>9</v>
      </c>
      <c r="Q1" t="s">
        <v>10</v>
      </c>
    </row>
    <row r="2" spans="1:20" x14ac:dyDescent="0.25">
      <c r="B2">
        <v>2003</v>
      </c>
      <c r="C2">
        <v>2007</v>
      </c>
      <c r="D2">
        <v>2012</v>
      </c>
      <c r="E2">
        <v>2017</v>
      </c>
      <c r="G2">
        <v>2003</v>
      </c>
      <c r="H2">
        <v>2007</v>
      </c>
      <c r="I2">
        <v>2012</v>
      </c>
      <c r="J2">
        <v>2017</v>
      </c>
      <c r="L2">
        <v>2003</v>
      </c>
      <c r="M2">
        <v>2007</v>
      </c>
      <c r="N2">
        <v>2012</v>
      </c>
      <c r="O2">
        <v>2017</v>
      </c>
      <c r="Q2">
        <v>2003</v>
      </c>
      <c r="R2">
        <v>2007</v>
      </c>
      <c r="S2">
        <v>2012</v>
      </c>
      <c r="T2">
        <v>2017</v>
      </c>
    </row>
    <row r="3" spans="1:20" x14ac:dyDescent="0.25">
      <c r="A3" t="s">
        <v>0</v>
      </c>
      <c r="B3">
        <v>142</v>
      </c>
      <c r="C3">
        <v>142</v>
      </c>
      <c r="D3">
        <v>146</v>
      </c>
      <c r="E3">
        <v>148</v>
      </c>
      <c r="G3">
        <v>517</v>
      </c>
      <c r="H3">
        <v>532</v>
      </c>
      <c r="I3">
        <v>553</v>
      </c>
      <c r="J3">
        <v>538</v>
      </c>
      <c r="L3">
        <v>324</v>
      </c>
      <c r="M3">
        <v>331</v>
      </c>
      <c r="N3">
        <v>332</v>
      </c>
      <c r="O3">
        <v>326</v>
      </c>
      <c r="Q3">
        <v>644</v>
      </c>
      <c r="R3">
        <v>642</v>
      </c>
      <c r="S3">
        <v>648</v>
      </c>
      <c r="T3">
        <v>658</v>
      </c>
    </row>
    <row r="4" spans="1:20" x14ac:dyDescent="0.25">
      <c r="A4" t="s">
        <v>5</v>
      </c>
      <c r="B4">
        <v>38</v>
      </c>
      <c r="C4">
        <v>39</v>
      </c>
      <c r="D4">
        <v>27</v>
      </c>
      <c r="E4">
        <v>28</v>
      </c>
      <c r="G4" t="s">
        <v>1</v>
      </c>
      <c r="H4" t="s">
        <v>1</v>
      </c>
      <c r="I4" t="s">
        <v>1</v>
      </c>
      <c r="J4" t="s">
        <v>1</v>
      </c>
      <c r="L4">
        <v>45</v>
      </c>
      <c r="M4">
        <v>46</v>
      </c>
      <c r="N4">
        <v>44</v>
      </c>
      <c r="O4">
        <v>42</v>
      </c>
      <c r="Q4" t="s">
        <v>1</v>
      </c>
      <c r="R4" t="s">
        <v>1</v>
      </c>
      <c r="S4" t="s">
        <v>1</v>
      </c>
      <c r="T4" t="s">
        <v>1</v>
      </c>
    </row>
    <row r="5" spans="1:20" x14ac:dyDescent="0.25">
      <c r="A5" t="s">
        <v>6</v>
      </c>
      <c r="B5">
        <f>SUM(B3:B4)</f>
        <v>180</v>
      </c>
      <c r="C5">
        <f>SUM(C3:C4)</f>
        <v>181</v>
      </c>
      <c r="D5">
        <f>SUM(D3:D4)</f>
        <v>173</v>
      </c>
      <c r="E5">
        <f>SUM(E3:E4)</f>
        <v>176</v>
      </c>
      <c r="G5">
        <f>G3</f>
        <v>517</v>
      </c>
      <c r="H5">
        <f t="shared" ref="H5:J5" si="0">H3</f>
        <v>532</v>
      </c>
      <c r="I5">
        <f t="shared" si="0"/>
        <v>553</v>
      </c>
      <c r="J5">
        <f t="shared" si="0"/>
        <v>538</v>
      </c>
      <c r="L5" s="1">
        <f>SUM(L3:L4)</f>
        <v>369</v>
      </c>
      <c r="M5" s="1">
        <f>SUM(M3:M4)</f>
        <v>377</v>
      </c>
      <c r="N5" s="1">
        <f>SUM(N3:N4)</f>
        <v>376</v>
      </c>
      <c r="O5" s="1">
        <f>SUM(O3:O4)</f>
        <v>368</v>
      </c>
      <c r="P5" s="1"/>
      <c r="Q5" s="1" t="s">
        <v>3</v>
      </c>
      <c r="R5" s="1" t="s">
        <v>3</v>
      </c>
      <c r="S5" s="1" t="s">
        <v>3</v>
      </c>
      <c r="T5" s="1" t="s">
        <v>3</v>
      </c>
    </row>
    <row r="7" spans="1:20" x14ac:dyDescent="0.25">
      <c r="A7" t="s">
        <v>4</v>
      </c>
      <c r="B7" t="s">
        <v>1</v>
      </c>
      <c r="C7" t="s">
        <v>1</v>
      </c>
      <c r="D7" t="s">
        <v>1</v>
      </c>
      <c r="E7">
        <v>90</v>
      </c>
      <c r="G7" t="s">
        <v>1</v>
      </c>
      <c r="H7" t="s">
        <v>1</v>
      </c>
      <c r="I7" t="s">
        <v>1</v>
      </c>
      <c r="J7">
        <v>563</v>
      </c>
      <c r="L7" t="s">
        <v>1</v>
      </c>
      <c r="M7" t="s">
        <v>1</v>
      </c>
      <c r="N7" t="s">
        <v>1</v>
      </c>
      <c r="O7">
        <v>155</v>
      </c>
      <c r="Q7" t="s">
        <v>1</v>
      </c>
      <c r="R7" t="s">
        <v>1</v>
      </c>
      <c r="S7" t="s">
        <v>1</v>
      </c>
      <c r="T7">
        <v>626</v>
      </c>
    </row>
    <row r="9" spans="1:20" x14ac:dyDescent="0.25">
      <c r="A9" t="s">
        <v>2</v>
      </c>
      <c r="B9" t="s">
        <v>3</v>
      </c>
      <c r="C9" t="s">
        <v>3</v>
      </c>
      <c r="D9" t="s">
        <v>3</v>
      </c>
      <c r="E9">
        <f>SUM(E5,E7)</f>
        <v>266</v>
      </c>
      <c r="G9" t="s">
        <v>3</v>
      </c>
      <c r="H9" t="s">
        <v>3</v>
      </c>
      <c r="I9" t="s">
        <v>3</v>
      </c>
      <c r="J9" t="s">
        <v>3</v>
      </c>
      <c r="L9" t="s">
        <v>3</v>
      </c>
      <c r="M9" t="s">
        <v>3</v>
      </c>
      <c r="N9" t="s">
        <v>3</v>
      </c>
      <c r="O9">
        <f>SUM(O5,O7)</f>
        <v>523</v>
      </c>
      <c r="Q9" t="s">
        <v>3</v>
      </c>
      <c r="R9" t="s">
        <v>3</v>
      </c>
      <c r="S9" t="s">
        <v>3</v>
      </c>
      <c r="T9" t="s">
        <v>3</v>
      </c>
    </row>
  </sheetData>
  <pageMargins left="0.7" right="0.7" top="0.75" bottom="0.75" header="0.3" footer="0.3"/>
  <ignoredErrors>
    <ignoredError sqref="B5:E5 L5:O5" formulaRange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Stephen Hunt</dc:creator>
  <cp:lastModifiedBy>Rebecca Sawyer</cp:lastModifiedBy>
  <dcterms:created xsi:type="dcterms:W3CDTF">2021-05-30T23:50:45Z</dcterms:created>
  <dcterms:modified xsi:type="dcterms:W3CDTF">2021-06-28T20:19:04Z</dcterms:modified>
</cp:coreProperties>
</file>